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24915" windowHeight="12090" tabRatio="863" activeTab="0"/>
  </bookViews>
  <sheets>
    <sheet name="Prev. de Benefício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<sst xmlns="http://schemas.openxmlformats.org/spreadsheetml/2006/main" count="60" uniqueCount="35">
  <si>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Resgate</t>
  </si>
  <si>
    <t>=</t>
  </si>
  <si>
    <t>Adesão</t>
  </si>
  <si>
    <t>-</t>
  </si>
  <si>
    <t>Benefício</t>
  </si>
  <si>
    <t>X</t>
  </si>
  <si>
    <t>+</t>
  </si>
  <si>
    <t xml:space="preserve">Matriz </t>
  </si>
  <si>
    <r>
      <t xml:space="preserve">Adquirir Quantos </t>
    </r>
    <r>
      <rPr>
        <b/>
        <sz val="32"/>
        <color indexed="18"/>
        <rFont val="Calibri"/>
        <family val="2"/>
      </rPr>
      <t>PLANOS</t>
    </r>
    <r>
      <rPr>
        <b/>
        <sz val="32"/>
        <color indexed="12"/>
        <rFont val="Calibri"/>
        <family val="2"/>
      </rPr>
      <t xml:space="preserve"> Quiser Direto pela sua </t>
    </r>
    <r>
      <rPr>
        <b/>
        <sz val="32"/>
        <color indexed="18"/>
        <rFont val="Calibri"/>
        <family val="2"/>
      </rPr>
      <t>Matriz</t>
    </r>
  </si>
  <si>
    <r>
      <t xml:space="preserve">Quantia na cor </t>
    </r>
    <r>
      <rPr>
        <b/>
        <sz val="23"/>
        <color indexed="13"/>
        <rFont val="Calibri"/>
        <family val="2"/>
      </rPr>
      <t>Amarela</t>
    </r>
    <r>
      <rPr>
        <b/>
        <sz val="23"/>
        <color indexed="9"/>
        <rFont val="Calibri"/>
        <family val="2"/>
      </rPr>
      <t xml:space="preserve"> </t>
    </r>
  </si>
  <si>
    <t>Adm</t>
  </si>
  <si>
    <t>1ª Linha</t>
  </si>
  <si>
    <t>2ª Linha</t>
  </si>
  <si>
    <t>3ª Linha</t>
  </si>
  <si>
    <t>4ª Linha</t>
  </si>
  <si>
    <t>5ª Linha</t>
  </si>
  <si>
    <t>Conferência</t>
  </si>
  <si>
    <t>Associação</t>
  </si>
  <si>
    <t>R$</t>
  </si>
  <si>
    <t>Acum</t>
  </si>
  <si>
    <t>Por LH</t>
  </si>
  <si>
    <t>Soma da Distribuição</t>
  </si>
  <si>
    <t>Em Cada PPA</t>
  </si>
  <si>
    <t>1ª e 2ª L</t>
  </si>
  <si>
    <t>3ª a 62 L</t>
  </si>
  <si>
    <t>R$ em 5 Linhas</t>
  </si>
  <si>
    <t>em 5 Linhas</t>
  </si>
  <si>
    <t>Benefício Máximo Por PPA</t>
  </si>
  <si>
    <t>Total Lojas</t>
  </si>
  <si>
    <t xml:space="preserve">1 de Cada </t>
  </si>
  <si>
    <t>Recebe Mens.</t>
  </si>
  <si>
    <r>
      <t xml:space="preserve">Digite o </t>
    </r>
    <r>
      <rPr>
        <b/>
        <sz val="21"/>
        <color indexed="13"/>
        <rFont val="Calibri"/>
        <family val="2"/>
      </rPr>
      <t>PPA</t>
    </r>
    <r>
      <rPr>
        <b/>
        <sz val="21"/>
        <color indexed="9"/>
        <rFont val="Calibri"/>
        <family val="2"/>
      </rPr>
      <t xml:space="preserve"> na </t>
    </r>
    <r>
      <rPr>
        <b/>
        <sz val="21"/>
        <color indexed="13"/>
        <rFont val="Calibri"/>
        <family val="2"/>
      </rPr>
      <t>Amarela</t>
    </r>
  </si>
  <si>
    <t>Em 5 Meses</t>
  </si>
  <si>
    <r>
      <t xml:space="preserve">1 de Cada </t>
    </r>
    <r>
      <rPr>
        <b/>
        <sz val="26"/>
        <rFont val="Calibri"/>
        <family val="2"/>
      </rPr>
      <t>=</t>
    </r>
  </si>
  <si>
    <r>
      <t xml:space="preserve">Para se </t>
    </r>
    <r>
      <rPr>
        <b/>
        <sz val="27"/>
        <color indexed="13"/>
        <rFont val="Calibri"/>
        <family val="2"/>
      </rPr>
      <t>Capitalizar</t>
    </r>
    <r>
      <rPr>
        <b/>
        <sz val="27"/>
        <color indexed="9"/>
        <rFont val="Calibri"/>
        <family val="2"/>
      </rPr>
      <t xml:space="preserve"> de imediato use os  </t>
    </r>
    <r>
      <rPr>
        <b/>
        <sz val="27"/>
        <color indexed="13"/>
        <rFont val="Calibri"/>
        <family val="2"/>
      </rPr>
      <t>Benefícios</t>
    </r>
    <r>
      <rPr>
        <b/>
        <sz val="27"/>
        <color indexed="9"/>
        <rFont val="Calibri"/>
        <family val="2"/>
      </rPr>
      <t xml:space="preserve"> e Adquira</t>
    </r>
    <r>
      <rPr>
        <b/>
        <sz val="27"/>
        <color indexed="13"/>
        <rFont val="Calibri"/>
        <family val="2"/>
      </rPr>
      <t xml:space="preserve"> 1 </t>
    </r>
    <r>
      <rPr>
        <b/>
        <sz val="27"/>
        <color indexed="9"/>
        <rFont val="Calibri"/>
        <family val="2"/>
      </rPr>
      <t xml:space="preserve"> </t>
    </r>
    <r>
      <rPr>
        <b/>
        <sz val="27"/>
        <color indexed="13"/>
        <rFont val="Calibri"/>
        <family val="2"/>
      </rPr>
      <t>PPA</t>
    </r>
    <r>
      <rPr>
        <b/>
        <sz val="27"/>
        <color indexed="9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</si>
</sst>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2"/>
      <color indexed="12"/>
      <name val="Calibri"/>
      <family val="2"/>
    </font>
    <font>
      <b/>
      <sz val="20"/>
      <color indexed="8"/>
      <name val="Calibri"/>
      <family val="2"/>
    </font>
    <font>
      <b/>
      <sz val="27"/>
      <color indexed="9"/>
      <name val="Calibri"/>
      <family val="2"/>
    </font>
    <font>
      <b/>
      <sz val="31"/>
      <color indexed="12"/>
      <name val="Calibri"/>
      <family val="2"/>
    </font>
    <font>
      <b/>
      <sz val="28"/>
      <color indexed="9"/>
      <name val="Calibri"/>
      <family val="2"/>
    </font>
    <font>
      <b/>
      <sz val="26"/>
      <color indexed="12"/>
      <name val="Calibri"/>
      <family val="2"/>
    </font>
    <font>
      <b/>
      <sz val="32"/>
      <color indexed="18"/>
      <name val="Calibri"/>
      <family val="2"/>
    </font>
    <font>
      <b/>
      <sz val="23"/>
      <color indexed="9"/>
      <name val="Calibri"/>
      <family val="2"/>
    </font>
    <font>
      <b/>
      <sz val="23"/>
      <color indexed="13"/>
      <name val="Calibri"/>
      <family val="2"/>
    </font>
    <font>
      <b/>
      <sz val="22"/>
      <color indexed="12"/>
      <name val="Calibri"/>
      <family val="2"/>
    </font>
    <font>
      <b/>
      <sz val="22"/>
      <color indexed="8"/>
      <name val="Calibri"/>
      <family val="2"/>
    </font>
    <font>
      <b/>
      <sz val="22"/>
      <color indexed="60"/>
      <name val="Calibri"/>
      <family val="2"/>
    </font>
    <font>
      <b/>
      <sz val="22"/>
      <name val="Calibri"/>
      <family val="2"/>
    </font>
    <font>
      <b/>
      <sz val="21"/>
      <color indexed="9"/>
      <name val="Calibri"/>
      <family val="2"/>
    </font>
    <font>
      <b/>
      <sz val="27"/>
      <color indexed="13"/>
      <name val="Calibri"/>
      <family val="2"/>
    </font>
    <font>
      <b/>
      <sz val="26"/>
      <color indexed="9"/>
      <name val="Calibri"/>
      <family val="2"/>
    </font>
    <font>
      <b/>
      <sz val="23.5"/>
      <color indexed="9"/>
      <name val="Calibri"/>
      <family val="2"/>
    </font>
    <font>
      <b/>
      <sz val="21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1"/>
      <color indexed="12"/>
      <name val="Calibri"/>
      <family val="2"/>
    </font>
    <font>
      <b/>
      <sz val="18"/>
      <color indexed="60"/>
      <name val="Calibri"/>
      <family val="2"/>
    </font>
    <font>
      <b/>
      <sz val="22.5"/>
      <color indexed="9"/>
      <name val="Calibri"/>
      <family val="2"/>
    </font>
    <font>
      <b/>
      <sz val="26"/>
      <name val="Calibri"/>
      <family val="2"/>
    </font>
    <font>
      <b/>
      <sz val="26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31"/>
      <color rgb="FF0000FF"/>
      <name val="Calibri"/>
      <family val="2"/>
    </font>
    <font>
      <b/>
      <sz val="26"/>
      <color rgb="FF0000FF"/>
      <name val="Calibri"/>
      <family val="2"/>
    </font>
    <font>
      <b/>
      <sz val="22"/>
      <color rgb="FFC00000"/>
      <name val="Calibri"/>
      <family val="2"/>
    </font>
    <font>
      <b/>
      <sz val="22"/>
      <color rgb="FF0000FF"/>
      <name val="Calibri"/>
      <family val="2"/>
    </font>
    <font>
      <b/>
      <sz val="22"/>
      <color theme="1"/>
      <name val="Calibri"/>
      <family val="2"/>
    </font>
    <font>
      <b/>
      <sz val="21"/>
      <color theme="0"/>
      <name val="Calibri"/>
      <family val="2"/>
    </font>
    <font>
      <b/>
      <sz val="21"/>
      <color rgb="FF0000FF"/>
      <name val="Calibri"/>
      <family val="2"/>
    </font>
    <font>
      <b/>
      <sz val="18"/>
      <color rgb="FFC00000"/>
      <name val="Calibri"/>
      <family val="2"/>
    </font>
    <font>
      <b/>
      <sz val="26"/>
      <color rgb="FFC00000"/>
      <name val="Calibri"/>
      <family val="2"/>
    </font>
    <font>
      <b/>
      <sz val="20"/>
      <color rgb="FFC00000"/>
      <name val="Calibri"/>
      <family val="2"/>
    </font>
    <font>
      <b/>
      <sz val="26"/>
      <color theme="0"/>
      <name val="Calibri"/>
      <family val="2"/>
    </font>
    <font>
      <b/>
      <sz val="27"/>
      <color theme="0"/>
      <name val="Calibri"/>
      <family val="2"/>
    </font>
    <font>
      <b/>
      <sz val="23.5"/>
      <color theme="0"/>
      <name val="Calibri"/>
      <family val="2"/>
    </font>
    <font>
      <b/>
      <sz val="22.5"/>
      <color theme="0"/>
      <name val="Calibri"/>
      <family val="2"/>
    </font>
    <font>
      <b/>
      <sz val="27"/>
      <color rgb="FFFFFF00"/>
      <name val="Calibri"/>
      <family val="2"/>
    </font>
    <font>
      <b/>
      <sz val="23"/>
      <color theme="0"/>
      <name val="Calibri"/>
      <family val="2"/>
    </font>
    <font>
      <b/>
      <sz val="2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ED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>
        <color rgb="FF0000FF"/>
      </top>
      <bottom/>
    </border>
    <border>
      <left style="thick">
        <color rgb="FF0000FF"/>
      </left>
      <right/>
      <top style="thick">
        <color rgb="FF0000FF"/>
      </top>
      <bottom/>
    </border>
    <border>
      <left/>
      <right/>
      <top style="thick">
        <color rgb="FFC00000"/>
      </top>
      <bottom style="thick">
        <color rgb="FFC00000"/>
      </bottom>
    </border>
    <border>
      <left style="thick">
        <color rgb="FF0000FF"/>
      </left>
      <right/>
      <top style="thick">
        <color rgb="FFC00000"/>
      </top>
      <bottom style="thick">
        <color rgb="FFC00000"/>
      </bottom>
    </border>
    <border>
      <left style="thick">
        <color rgb="FF0000FF"/>
      </left>
      <right/>
      <top style="thick">
        <color rgb="FF0000FF"/>
      </top>
      <bottom style="thick">
        <color rgb="FF0000FF"/>
      </bottom>
    </border>
    <border>
      <left/>
      <right/>
      <top style="thick">
        <color rgb="FF0000FF"/>
      </top>
      <bottom style="thick">
        <color rgb="FF0000FF"/>
      </bottom>
    </border>
    <border>
      <left style="thick">
        <color rgb="FF0000FF"/>
      </left>
      <right/>
      <top style="thick">
        <color rgb="FF0000FF"/>
      </top>
      <bottom style="thick">
        <color rgb="FFC00000"/>
      </bottom>
    </border>
    <border>
      <left/>
      <right/>
      <top style="thick">
        <color rgb="FF0000FF"/>
      </top>
      <bottom style="thick">
        <color rgb="FFC00000"/>
      </bottom>
    </border>
    <border>
      <left style="thick">
        <color rgb="FF0000FF"/>
      </left>
      <right/>
      <top/>
      <bottom style="thick">
        <color rgb="FFC00000"/>
      </bottom>
    </border>
    <border>
      <left/>
      <right/>
      <top/>
      <bottom style="thick">
        <color rgb="FFC00000"/>
      </bottom>
    </border>
    <border>
      <left style="thick">
        <color rgb="FF0000FF"/>
      </left>
      <right style="thick">
        <color rgb="FF0000FF"/>
      </right>
      <top style="thick">
        <color rgb="FFC00000"/>
      </top>
      <bottom style="thick">
        <color rgb="FFC00000"/>
      </bottom>
    </border>
    <border>
      <left/>
      <right style="thick">
        <color rgb="FF0000FF"/>
      </right>
      <top style="thick">
        <color rgb="FFC00000"/>
      </top>
      <bottom style="thick">
        <color rgb="FFC00000"/>
      </bottom>
    </border>
    <border>
      <left style="thick">
        <color rgb="FF0000FF"/>
      </left>
      <right style="thin"/>
      <top style="thick">
        <color rgb="FF0000FF"/>
      </top>
      <bottom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C00000"/>
      </bottom>
    </border>
    <border>
      <left style="thick">
        <color rgb="FF0000FF"/>
      </left>
      <right style="thick">
        <color rgb="FF0000FF"/>
      </right>
      <top/>
      <bottom style="thick">
        <color rgb="FFC00000"/>
      </bottom>
    </border>
    <border>
      <left style="thick">
        <color rgb="FFC00000"/>
      </left>
      <right/>
      <top/>
      <bottom style="thick">
        <color rgb="FFC00000"/>
      </bottom>
    </border>
    <border>
      <left/>
      <right/>
      <top style="thick">
        <color rgb="FFC00000"/>
      </top>
      <bottom style="thick">
        <color rgb="FF0000FF"/>
      </bottom>
    </border>
    <border>
      <left style="thick">
        <color rgb="FF0000FF"/>
      </left>
      <right/>
      <top style="thick">
        <color rgb="FFC00000"/>
      </top>
      <bottom style="thick">
        <color rgb="FF0000FF"/>
      </bottom>
    </border>
    <border>
      <left/>
      <right style="thick">
        <color rgb="FF0000FF"/>
      </right>
      <top style="thick">
        <color rgb="FF0000FF"/>
      </top>
      <bottom/>
    </border>
    <border>
      <left/>
      <right style="thick">
        <color rgb="FF0000FF"/>
      </right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/>
    </border>
    <border>
      <left/>
      <right style="thick">
        <color rgb="FF0000FF"/>
      </right>
      <top style="thick">
        <color rgb="FF0000FF"/>
      </top>
      <bottom style="thick">
        <color rgb="FFC00000"/>
      </bottom>
    </border>
    <border>
      <left/>
      <right style="thick">
        <color rgb="FF0000FF"/>
      </right>
      <top/>
      <bottom style="thick">
        <color rgb="FFC00000"/>
      </bottom>
    </border>
    <border>
      <left/>
      <right style="thick">
        <color rgb="FFC00000"/>
      </right>
      <top/>
      <bottom style="thick">
        <color rgb="FFC00000"/>
      </bottom>
    </border>
    <border>
      <left/>
      <right style="thick">
        <color rgb="FFC00000"/>
      </right>
      <top style="thick">
        <color rgb="FFC00000"/>
      </top>
      <bottom style="thick">
        <color rgb="FFC00000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C00000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C00000"/>
      </top>
      <bottom>
        <color indexed="63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 style="thick">
        <color rgb="FFC00000"/>
      </top>
      <bottom style="thick">
        <color theme="0"/>
      </bottom>
    </border>
    <border>
      <left/>
      <right style="thick">
        <color rgb="FFC00000"/>
      </right>
      <top style="thick">
        <color rgb="FFC00000"/>
      </top>
      <bottom style="thick">
        <color theme="0"/>
      </bottom>
    </border>
    <border>
      <left style="thick">
        <color rgb="FF0000FF"/>
      </left>
      <right/>
      <top style="thick">
        <color rgb="FFC00000"/>
      </top>
      <bottom style="thick">
        <color theme="0"/>
      </bottom>
    </border>
    <border>
      <left style="thick">
        <color rgb="FFC00000"/>
      </left>
      <right/>
      <top style="thick">
        <color theme="0"/>
      </top>
      <bottom style="thick">
        <color rgb="FFC00000"/>
      </bottom>
    </border>
    <border>
      <left/>
      <right/>
      <top style="thick">
        <color theme="0"/>
      </top>
      <bottom style="thick">
        <color rgb="FFC00000"/>
      </bottom>
    </border>
    <border>
      <left/>
      <right style="thick">
        <color rgb="FFC00000"/>
      </right>
      <top style="thick">
        <color theme="0"/>
      </top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4" fontId="58" fillId="33" borderId="0" xfId="0" applyNumberFormat="1" applyFont="1" applyFill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4" fontId="58" fillId="0" borderId="0" xfId="0" applyNumberFormat="1" applyFont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4" fontId="58" fillId="33" borderId="10" xfId="0" applyNumberFormat="1" applyFont="1" applyFill="1" applyBorder="1" applyAlignment="1" applyProtection="1">
      <alignment/>
      <protection/>
    </xf>
    <xf numFmtId="4" fontId="58" fillId="33" borderId="11" xfId="0" applyNumberFormat="1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58" fillId="33" borderId="12" xfId="0" applyFont="1" applyFill="1" applyBorder="1" applyAlignment="1" applyProtection="1">
      <alignment/>
      <protection/>
    </xf>
    <xf numFmtId="4" fontId="58" fillId="33" borderId="13" xfId="0" applyNumberFormat="1" applyFont="1" applyFill="1" applyBorder="1" applyAlignment="1" applyProtection="1">
      <alignment/>
      <protection/>
    </xf>
    <xf numFmtId="0" fontId="58" fillId="33" borderId="14" xfId="0" applyFont="1" applyFill="1" applyBorder="1" applyAlignment="1" applyProtection="1">
      <alignment/>
      <protection/>
    </xf>
    <xf numFmtId="4" fontId="58" fillId="33" borderId="13" xfId="0" applyNumberFormat="1" applyFont="1" applyFill="1" applyBorder="1" applyAlignment="1" applyProtection="1">
      <alignment/>
      <protection/>
    </xf>
    <xf numFmtId="4" fontId="58" fillId="33" borderId="15" xfId="0" applyNumberFormat="1" applyFont="1" applyFill="1" applyBorder="1" applyAlignment="1" applyProtection="1">
      <alignment/>
      <protection/>
    </xf>
    <xf numFmtId="4" fontId="58" fillId="33" borderId="16" xfId="0" applyNumberFormat="1" applyFont="1" applyFill="1" applyBorder="1" applyAlignment="1" applyProtection="1">
      <alignment/>
      <protection/>
    </xf>
    <xf numFmtId="0" fontId="58" fillId="33" borderId="16" xfId="0" applyFont="1" applyFill="1" applyBorder="1" applyAlignment="1" applyProtection="1">
      <alignment/>
      <protection/>
    </xf>
    <xf numFmtId="0" fontId="58" fillId="33" borderId="17" xfId="0" applyFont="1" applyFill="1" applyBorder="1" applyAlignment="1" applyProtection="1">
      <alignment/>
      <protection/>
    </xf>
    <xf numFmtId="4" fontId="59" fillId="13" borderId="18" xfId="0" applyNumberFormat="1" applyFont="1" applyFill="1" applyBorder="1" applyAlignment="1" applyProtection="1">
      <alignment/>
      <protection/>
    </xf>
    <xf numFmtId="4" fontId="2" fillId="13" borderId="19" xfId="0" applyNumberFormat="1" applyFont="1" applyFill="1" applyBorder="1" applyAlignment="1" applyProtection="1">
      <alignment/>
      <protection/>
    </xf>
    <xf numFmtId="1" fontId="60" fillId="7" borderId="20" xfId="0" applyNumberFormat="1" applyFont="1" applyFill="1" applyBorder="1" applyAlignment="1" applyProtection="1">
      <alignment horizontal="right"/>
      <protection/>
    </xf>
    <xf numFmtId="164" fontId="60" fillId="7" borderId="21" xfId="0" applyNumberFormat="1" applyFont="1" applyFill="1" applyBorder="1" applyAlignment="1" applyProtection="1">
      <alignment horizontal="center"/>
      <protection/>
    </xf>
    <xf numFmtId="4" fontId="61" fillId="7" borderId="22" xfId="0" applyNumberFormat="1" applyFont="1" applyFill="1" applyBorder="1" applyAlignment="1" applyProtection="1">
      <alignment horizontal="center"/>
      <protection/>
    </xf>
    <xf numFmtId="4" fontId="14" fillId="7" borderId="23" xfId="0" applyNumberFormat="1" applyFont="1" applyFill="1" applyBorder="1" applyAlignment="1" applyProtection="1">
      <alignment horizontal="center"/>
      <protection/>
    </xf>
    <xf numFmtId="4" fontId="61" fillId="7" borderId="23" xfId="0" applyNumberFormat="1" applyFont="1" applyFill="1" applyBorder="1" applyAlignment="1" applyProtection="1">
      <alignment horizontal="center"/>
      <protection/>
    </xf>
    <xf numFmtId="4" fontId="62" fillId="7" borderId="23" xfId="0" applyNumberFormat="1" applyFont="1" applyFill="1" applyBorder="1" applyAlignment="1" applyProtection="1">
      <alignment horizontal="center"/>
      <protection/>
    </xf>
    <xf numFmtId="4" fontId="61" fillId="34" borderId="24" xfId="0" applyNumberFormat="1" applyFont="1" applyFill="1" applyBorder="1" applyAlignment="1" applyProtection="1">
      <alignment horizontal="center"/>
      <protection/>
    </xf>
    <xf numFmtId="4" fontId="14" fillId="34" borderId="25" xfId="0" applyNumberFormat="1" applyFont="1" applyFill="1" applyBorder="1" applyAlignment="1" applyProtection="1">
      <alignment horizontal="center"/>
      <protection/>
    </xf>
    <xf numFmtId="4" fontId="61" fillId="34" borderId="25" xfId="0" applyNumberFormat="1" applyFont="1" applyFill="1" applyBorder="1" applyAlignment="1" applyProtection="1">
      <alignment horizontal="center"/>
      <protection/>
    </xf>
    <xf numFmtId="4" fontId="62" fillId="34" borderId="25" xfId="0" applyNumberFormat="1" applyFont="1" applyFill="1" applyBorder="1" applyAlignment="1" applyProtection="1">
      <alignment horizontal="center"/>
      <protection/>
    </xf>
    <xf numFmtId="4" fontId="61" fillId="35" borderId="26" xfId="0" applyNumberFormat="1" applyFont="1" applyFill="1" applyBorder="1" applyAlignment="1" applyProtection="1">
      <alignment horizontal="center"/>
      <protection/>
    </xf>
    <xf numFmtId="4" fontId="14" fillId="35" borderId="27" xfId="0" applyNumberFormat="1" applyFont="1" applyFill="1" applyBorder="1" applyAlignment="1" applyProtection="1">
      <alignment horizontal="center"/>
      <protection/>
    </xf>
    <xf numFmtId="4" fontId="61" fillId="35" borderId="27" xfId="0" applyNumberFormat="1" applyFont="1" applyFill="1" applyBorder="1" applyAlignment="1" applyProtection="1">
      <alignment horizontal="center"/>
      <protection/>
    </xf>
    <xf numFmtId="4" fontId="62" fillId="35" borderId="27" xfId="0" applyNumberFormat="1" applyFont="1" applyFill="1" applyBorder="1" applyAlignment="1" applyProtection="1">
      <alignment horizontal="center"/>
      <protection/>
    </xf>
    <xf numFmtId="4" fontId="61" fillId="34" borderId="21" xfId="0" applyNumberFormat="1" applyFont="1" applyFill="1" applyBorder="1" applyAlignment="1" applyProtection="1">
      <alignment horizontal="center"/>
      <protection/>
    </xf>
    <xf numFmtId="4" fontId="14" fillId="34" borderId="20" xfId="0" applyNumberFormat="1" applyFont="1" applyFill="1" applyBorder="1" applyAlignment="1" applyProtection="1">
      <alignment horizontal="center"/>
      <protection/>
    </xf>
    <xf numFmtId="4" fontId="61" fillId="34" borderId="20" xfId="0" applyNumberFormat="1" applyFont="1" applyFill="1" applyBorder="1" applyAlignment="1" applyProtection="1">
      <alignment horizontal="center"/>
      <protection/>
    </xf>
    <xf numFmtId="4" fontId="62" fillId="34" borderId="20" xfId="0" applyNumberFormat="1" applyFont="1" applyFill="1" applyBorder="1" applyAlignment="1" applyProtection="1">
      <alignment horizontal="center"/>
      <protection/>
    </xf>
    <xf numFmtId="4" fontId="61" fillId="35" borderId="21" xfId="0" applyNumberFormat="1" applyFont="1" applyFill="1" applyBorder="1" applyAlignment="1" applyProtection="1">
      <alignment horizontal="center"/>
      <protection/>
    </xf>
    <xf numFmtId="4" fontId="14" fillId="35" borderId="20" xfId="0" applyNumberFormat="1" applyFont="1" applyFill="1" applyBorder="1" applyAlignment="1" applyProtection="1">
      <alignment horizontal="center"/>
      <protection/>
    </xf>
    <xf numFmtId="4" fontId="61" fillId="35" borderId="20" xfId="0" applyNumberFormat="1" applyFont="1" applyFill="1" applyBorder="1" applyAlignment="1" applyProtection="1">
      <alignment horizontal="center"/>
      <protection/>
    </xf>
    <xf numFmtId="4" fontId="62" fillId="35" borderId="20" xfId="0" applyNumberFormat="1" applyFont="1" applyFill="1" applyBorder="1" applyAlignment="1" applyProtection="1">
      <alignment horizontal="center"/>
      <protection/>
    </xf>
    <xf numFmtId="0" fontId="62" fillId="7" borderId="22" xfId="0" applyFont="1" applyFill="1" applyBorder="1" applyAlignment="1" applyProtection="1">
      <alignment horizontal="center"/>
      <protection/>
    </xf>
    <xf numFmtId="49" fontId="62" fillId="34" borderId="21" xfId="0" applyNumberFormat="1" applyFont="1" applyFill="1" applyBorder="1" applyAlignment="1" applyProtection="1">
      <alignment horizontal="center"/>
      <protection/>
    </xf>
    <xf numFmtId="4" fontId="62" fillId="34" borderId="28" xfId="0" applyNumberFormat="1" applyFont="1" applyFill="1" applyBorder="1" applyAlignment="1" applyProtection="1">
      <alignment horizontal="center"/>
      <protection/>
    </xf>
    <xf numFmtId="0" fontId="62" fillId="34" borderId="28" xfId="0" applyFont="1" applyFill="1" applyBorder="1" applyAlignment="1" applyProtection="1">
      <alignment horizontal="center"/>
      <protection/>
    </xf>
    <xf numFmtId="4" fontId="62" fillId="34" borderId="29" xfId="0" applyNumberFormat="1" applyFont="1" applyFill="1" applyBorder="1" applyAlignment="1" applyProtection="1">
      <alignment horizontal="center"/>
      <protection/>
    </xf>
    <xf numFmtId="49" fontId="62" fillId="36" borderId="21" xfId="0" applyNumberFormat="1" applyFont="1" applyFill="1" applyBorder="1" applyAlignment="1" applyProtection="1">
      <alignment horizontal="center"/>
      <protection/>
    </xf>
    <xf numFmtId="4" fontId="62" fillId="36" borderId="28" xfId="0" applyNumberFormat="1" applyFont="1" applyFill="1" applyBorder="1" applyAlignment="1" applyProtection="1">
      <alignment horizontal="center"/>
      <protection/>
    </xf>
    <xf numFmtId="0" fontId="62" fillId="36" borderId="28" xfId="0" applyFont="1" applyFill="1" applyBorder="1" applyAlignment="1" applyProtection="1">
      <alignment horizontal="center"/>
      <protection/>
    </xf>
    <xf numFmtId="4" fontId="62" fillId="36" borderId="29" xfId="0" applyNumberFormat="1" applyFont="1" applyFill="1" applyBorder="1" applyAlignment="1" applyProtection="1">
      <alignment horizontal="center"/>
      <protection/>
    </xf>
    <xf numFmtId="0" fontId="58" fillId="33" borderId="10" xfId="0" applyFont="1" applyFill="1" applyBorder="1" applyAlignment="1" applyProtection="1">
      <alignment/>
      <protection/>
    </xf>
    <xf numFmtId="0" fontId="58" fillId="33" borderId="13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0" fontId="58" fillId="33" borderId="14" xfId="0" applyFont="1" applyFill="1" applyBorder="1" applyAlignment="1" applyProtection="1">
      <alignment/>
      <protection/>
    </xf>
    <xf numFmtId="0" fontId="58" fillId="33" borderId="15" xfId="0" applyFont="1" applyFill="1" applyBorder="1" applyAlignment="1" applyProtection="1">
      <alignment/>
      <protection/>
    </xf>
    <xf numFmtId="0" fontId="64" fillId="37" borderId="30" xfId="0" applyFont="1" applyFill="1" applyBorder="1" applyAlignment="1" applyProtection="1">
      <alignment horizontal="left"/>
      <protection/>
    </xf>
    <xf numFmtId="0" fontId="64" fillId="37" borderId="30" xfId="0" applyFont="1" applyFill="1" applyBorder="1" applyAlignment="1" applyProtection="1">
      <alignment horizontal="center"/>
      <protection/>
    </xf>
    <xf numFmtId="4" fontId="63" fillId="38" borderId="31" xfId="0" applyNumberFormat="1" applyFont="1" applyFill="1" applyBorder="1" applyAlignment="1" applyProtection="1">
      <alignment horizontal="center"/>
      <protection locked="0"/>
    </xf>
    <xf numFmtId="3" fontId="62" fillId="38" borderId="31" xfId="0" applyNumberFormat="1" applyFont="1" applyFill="1" applyBorder="1" applyAlignment="1" applyProtection="1">
      <alignment horizontal="center"/>
      <protection locked="0"/>
    </xf>
    <xf numFmtId="3" fontId="62" fillId="38" borderId="32" xfId="0" applyNumberFormat="1" applyFont="1" applyFill="1" applyBorder="1" applyAlignment="1" applyProtection="1">
      <alignment horizontal="center"/>
      <protection locked="0"/>
    </xf>
    <xf numFmtId="3" fontId="62" fillId="38" borderId="28" xfId="0" applyNumberFormat="1" applyFont="1" applyFill="1" applyBorder="1" applyAlignment="1" applyProtection="1">
      <alignment horizontal="center"/>
      <protection locked="0"/>
    </xf>
    <xf numFmtId="4" fontId="60" fillId="7" borderId="33" xfId="0" applyNumberFormat="1" applyFont="1" applyFill="1" applyBorder="1" applyAlignment="1" applyProtection="1">
      <alignment/>
      <protection/>
    </xf>
    <xf numFmtId="49" fontId="62" fillId="35" borderId="21" xfId="0" applyNumberFormat="1" applyFont="1" applyFill="1" applyBorder="1" applyAlignment="1" applyProtection="1">
      <alignment horizontal="center"/>
      <protection/>
    </xf>
    <xf numFmtId="4" fontId="62" fillId="35" borderId="28" xfId="0" applyNumberFormat="1" applyFont="1" applyFill="1" applyBorder="1" applyAlignment="1" applyProtection="1">
      <alignment horizontal="center"/>
      <protection/>
    </xf>
    <xf numFmtId="0" fontId="62" fillId="7" borderId="34" xfId="0" applyFont="1" applyFill="1" applyBorder="1" applyAlignment="1" applyProtection="1">
      <alignment/>
      <protection/>
    </xf>
    <xf numFmtId="0" fontId="65" fillId="7" borderId="35" xfId="0" applyFont="1" applyFill="1" applyBorder="1" applyAlignment="1" applyProtection="1">
      <alignment/>
      <protection/>
    </xf>
    <xf numFmtId="1" fontId="66" fillId="7" borderId="23" xfId="0" applyNumberFormat="1" applyFont="1" applyFill="1" applyBorder="1" applyAlignment="1" applyProtection="1">
      <alignment horizontal="center"/>
      <protection/>
    </xf>
    <xf numFmtId="164" fontId="60" fillId="7" borderId="31" xfId="0" applyNumberFormat="1" applyFont="1" applyFill="1" applyBorder="1" applyAlignment="1" applyProtection="1">
      <alignment horizontal="center"/>
      <protection/>
    </xf>
    <xf numFmtId="164" fontId="60" fillId="7" borderId="32" xfId="0" applyNumberFormat="1" applyFont="1" applyFill="1" applyBorder="1" applyAlignment="1" applyProtection="1">
      <alignment horizontal="center"/>
      <protection/>
    </xf>
    <xf numFmtId="164" fontId="60" fillId="7" borderId="28" xfId="0" applyNumberFormat="1" applyFont="1" applyFill="1" applyBorder="1" applyAlignment="1" applyProtection="1">
      <alignment horizontal="center"/>
      <protection/>
    </xf>
    <xf numFmtId="4" fontId="60" fillId="13" borderId="19" xfId="0" applyNumberFormat="1" applyFont="1" applyFill="1" applyBorder="1" applyAlignment="1" applyProtection="1">
      <alignment/>
      <protection/>
    </xf>
    <xf numFmtId="4" fontId="60" fillId="13" borderId="18" xfId="0" applyNumberFormat="1" applyFont="1" applyFill="1" applyBorder="1" applyAlignment="1" applyProtection="1">
      <alignment/>
      <protection/>
    </xf>
    <xf numFmtId="4" fontId="60" fillId="13" borderId="36" xfId="0" applyNumberFormat="1" applyFont="1" applyFill="1" applyBorder="1" applyAlignment="1" applyProtection="1">
      <alignment/>
      <protection/>
    </xf>
    <xf numFmtId="0" fontId="62" fillId="13" borderId="19" xfId="0" applyFont="1" applyFill="1" applyBorder="1" applyAlignment="1" applyProtection="1">
      <alignment horizontal="left"/>
      <protection/>
    </xf>
    <xf numFmtId="4" fontId="62" fillId="13" borderId="37" xfId="0" applyNumberFormat="1" applyFont="1" applyFill="1" applyBorder="1" applyAlignment="1" applyProtection="1">
      <alignment horizontal="center"/>
      <protection/>
    </xf>
    <xf numFmtId="4" fontId="67" fillId="7" borderId="38" xfId="0" applyNumberFormat="1" applyFont="1" applyFill="1" applyBorder="1" applyAlignment="1" applyProtection="1">
      <alignment/>
      <protection/>
    </xf>
    <xf numFmtId="4" fontId="67" fillId="7" borderId="18" xfId="0" applyNumberFormat="1" applyFont="1" applyFill="1" applyBorder="1" applyAlignment="1" applyProtection="1">
      <alignment/>
      <protection/>
    </xf>
    <xf numFmtId="4" fontId="67" fillId="7" borderId="36" xfId="0" applyNumberFormat="1" applyFont="1" applyFill="1" applyBorder="1" applyAlignment="1" applyProtection="1">
      <alignment horizontal="right"/>
      <protection/>
    </xf>
    <xf numFmtId="0" fontId="68" fillId="7" borderId="19" xfId="0" applyFont="1" applyFill="1" applyBorder="1" applyAlignment="1" applyProtection="1">
      <alignment horizontal="center"/>
      <protection/>
    </xf>
    <xf numFmtId="1" fontId="60" fillId="13" borderId="25" xfId="0" applyNumberFormat="1" applyFont="1" applyFill="1" applyBorder="1" applyAlignment="1" applyProtection="1">
      <alignment horizontal="right"/>
      <protection/>
    </xf>
    <xf numFmtId="4" fontId="60" fillId="13" borderId="39" xfId="0" applyNumberFormat="1" applyFont="1" applyFill="1" applyBorder="1" applyAlignment="1" applyProtection="1">
      <alignment horizontal="center"/>
      <protection/>
    </xf>
    <xf numFmtId="4" fontId="60" fillId="13" borderId="40" xfId="0" applyNumberFormat="1" applyFont="1" applyFill="1" applyBorder="1" applyAlignment="1" applyProtection="1">
      <alignment horizontal="center"/>
      <protection/>
    </xf>
    <xf numFmtId="1" fontId="60" fillId="13" borderId="20" xfId="0" applyNumberFormat="1" applyFont="1" applyFill="1" applyBorder="1" applyAlignment="1" applyProtection="1">
      <alignment horizontal="right"/>
      <protection/>
    </xf>
    <xf numFmtId="4" fontId="60" fillId="13" borderId="41" xfId="0" applyNumberFormat="1" applyFont="1" applyFill="1" applyBorder="1" applyAlignment="1" applyProtection="1">
      <alignment horizontal="center"/>
      <protection/>
    </xf>
    <xf numFmtId="0" fontId="62" fillId="7" borderId="28" xfId="0" applyFont="1" applyFill="1" applyBorder="1" applyAlignment="1" applyProtection="1">
      <alignment horizontal="center"/>
      <protection/>
    </xf>
    <xf numFmtId="4" fontId="60" fillId="7" borderId="42" xfId="0" applyNumberFormat="1" applyFont="1" applyFill="1" applyBorder="1" applyAlignment="1" applyProtection="1">
      <alignment horizontal="center"/>
      <protection/>
    </xf>
    <xf numFmtId="0" fontId="64" fillId="37" borderId="38" xfId="0" applyFont="1" applyFill="1" applyBorder="1" applyAlignment="1" applyProtection="1">
      <alignment horizontal="center"/>
      <protection/>
    </xf>
    <xf numFmtId="1" fontId="60" fillId="13" borderId="21" xfId="0" applyNumberFormat="1" applyFont="1" applyFill="1" applyBorder="1" applyAlignment="1" applyProtection="1">
      <alignment horizontal="right"/>
      <protection/>
    </xf>
    <xf numFmtId="1" fontId="60" fillId="13" borderId="26" xfId="0" applyNumberFormat="1" applyFont="1" applyFill="1" applyBorder="1" applyAlignment="1" applyProtection="1">
      <alignment horizontal="right"/>
      <protection/>
    </xf>
    <xf numFmtId="4" fontId="62" fillId="13" borderId="43" xfId="0" applyNumberFormat="1" applyFont="1" applyFill="1" applyBorder="1" applyAlignment="1" applyProtection="1">
      <alignment horizontal="center"/>
      <protection/>
    </xf>
    <xf numFmtId="4" fontId="62" fillId="13" borderId="44" xfId="0" applyNumberFormat="1" applyFont="1" applyFill="1" applyBorder="1" applyAlignment="1" applyProtection="1">
      <alignment horizontal="center"/>
      <protection/>
    </xf>
    <xf numFmtId="0" fontId="60" fillId="7" borderId="20" xfId="0" applyFont="1" applyFill="1" applyBorder="1" applyAlignment="1" applyProtection="1">
      <alignment/>
      <protection/>
    </xf>
    <xf numFmtId="3" fontId="62" fillId="38" borderId="45" xfId="0" applyNumberFormat="1" applyFont="1" applyFill="1" applyBorder="1" applyAlignment="1" applyProtection="1">
      <alignment horizontal="center"/>
      <protection locked="0"/>
    </xf>
    <xf numFmtId="3" fontId="69" fillId="37" borderId="46" xfId="0" applyNumberFormat="1" applyFont="1" applyFill="1" applyBorder="1" applyAlignment="1" applyProtection="1">
      <alignment horizontal="center"/>
      <protection/>
    </xf>
    <xf numFmtId="4" fontId="70" fillId="37" borderId="47" xfId="0" applyNumberFormat="1" applyFont="1" applyFill="1" applyBorder="1" applyAlignment="1" applyProtection="1">
      <alignment/>
      <protection/>
    </xf>
    <xf numFmtId="4" fontId="71" fillId="37" borderId="47" xfId="0" applyNumberFormat="1" applyFont="1" applyFill="1" applyBorder="1" applyAlignment="1" applyProtection="1">
      <alignment/>
      <protection/>
    </xf>
    <xf numFmtId="4" fontId="72" fillId="37" borderId="47" xfId="0" applyNumberFormat="1" applyFont="1" applyFill="1" applyBorder="1" applyAlignment="1" applyProtection="1">
      <alignment/>
      <protection/>
    </xf>
    <xf numFmtId="4" fontId="73" fillId="37" borderId="48" xfId="0" applyNumberFormat="1" applyFont="1" applyFill="1" applyBorder="1" applyAlignment="1" applyProtection="1">
      <alignment horizontal="center"/>
      <protection/>
    </xf>
    <xf numFmtId="4" fontId="74" fillId="37" borderId="49" xfId="0" applyNumberFormat="1" applyFont="1" applyFill="1" applyBorder="1" applyAlignment="1" applyProtection="1">
      <alignment/>
      <protection/>
    </xf>
    <xf numFmtId="4" fontId="70" fillId="37" borderId="50" xfId="0" applyNumberFormat="1" applyFont="1" applyFill="1" applyBorder="1" applyAlignment="1" applyProtection="1">
      <alignment/>
      <protection/>
    </xf>
    <xf numFmtId="4" fontId="75" fillId="37" borderId="51" xfId="0" applyNumberFormat="1" applyFont="1" applyFill="1" applyBorder="1" applyAlignment="1" applyProtection="1">
      <alignment/>
      <protection/>
    </xf>
    <xf numFmtId="4" fontId="75" fillId="37" borderId="52" xfId="0" applyNumberFormat="1" applyFont="1" applyFill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showZeros="0" tabSelected="1" zoomScale="80" zoomScaleNormal="80" zoomScalePageLayoutView="0" workbookViewId="0" topLeftCell="A1">
      <selection activeCell="U17" sqref="U17"/>
    </sheetView>
  </sheetViews>
  <sheetFormatPr defaultColWidth="9.140625" defaultRowHeight="15"/>
  <cols>
    <col min="1" max="1" width="1.28515625" style="3" customWidth="1"/>
    <col min="2" max="2" width="2.140625" style="4" customWidth="1"/>
    <col min="3" max="3" width="13.421875" style="4" customWidth="1"/>
    <col min="4" max="4" width="7.8515625" style="4" customWidth="1"/>
    <col min="5" max="5" width="18.57421875" style="4" customWidth="1"/>
    <col min="6" max="6" width="5.28125" style="4" customWidth="1"/>
    <col min="7" max="7" width="12.421875" style="4" customWidth="1"/>
    <col min="8" max="8" width="3.421875" style="4" customWidth="1"/>
    <col min="9" max="9" width="18.57421875" style="4" customWidth="1"/>
    <col min="10" max="10" width="3.421875" style="4" customWidth="1"/>
    <col min="11" max="11" width="12.421875" style="4" customWidth="1"/>
    <col min="12" max="12" width="26.00390625" style="4" customWidth="1"/>
    <col min="13" max="13" width="25.00390625" style="4" bestFit="1" customWidth="1"/>
    <col min="14" max="14" width="26.421875" style="3" customWidth="1"/>
    <col min="15" max="15" width="6.7109375" style="3" customWidth="1"/>
    <col min="16" max="16" width="26.8515625" style="3" customWidth="1"/>
    <col min="17" max="18" width="2.140625" style="3" customWidth="1"/>
    <col min="19" max="19" width="2.57421875" style="3" customWidth="1"/>
    <col min="20" max="20" width="25.8515625" style="3" customWidth="1"/>
    <col min="21" max="21" width="15.421875" style="3" bestFit="1" customWidth="1"/>
    <col min="22" max="22" width="11.7109375" style="3" customWidth="1"/>
    <col min="23" max="23" width="11.140625" style="3" customWidth="1"/>
    <col min="24" max="24" width="20.140625" style="3" customWidth="1"/>
    <col min="25" max="25" width="2.140625" style="3" customWidth="1"/>
    <col min="26" max="26" width="1.421875" style="3" customWidth="1"/>
    <col min="27" max="16384" width="9.140625" style="3" customWidth="1"/>
  </cols>
  <sheetData>
    <row r="1" spans="1:26" ht="27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thickBot="1" thickTop="1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9"/>
      <c r="R2" s="5"/>
      <c r="S2" s="50"/>
      <c r="T2" s="8"/>
      <c r="U2" s="8"/>
      <c r="V2" s="8"/>
      <c r="W2" s="8"/>
      <c r="X2" s="8"/>
      <c r="Y2" s="9"/>
      <c r="Z2" s="1"/>
    </row>
    <row r="3" spans="1:26" ht="43.5" thickBot="1" thickTop="1">
      <c r="A3" s="1"/>
      <c r="B3" s="10"/>
      <c r="C3" s="18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70" t="s">
        <v>27</v>
      </c>
      <c r="O3" s="71"/>
      <c r="P3" s="72"/>
      <c r="Q3" s="11"/>
      <c r="R3" s="5"/>
      <c r="S3" s="51"/>
      <c r="T3" s="73" t="s">
        <v>21</v>
      </c>
      <c r="U3" s="74"/>
      <c r="V3" s="55" t="s">
        <v>31</v>
      </c>
      <c r="W3" s="56"/>
      <c r="X3" s="86"/>
      <c r="Y3" s="53"/>
      <c r="Z3" s="1"/>
    </row>
    <row r="4" spans="1:26" ht="35.25" thickBot="1" thickTop="1">
      <c r="A4" s="1"/>
      <c r="B4" s="12"/>
      <c r="C4" s="21" t="s">
        <v>2</v>
      </c>
      <c r="D4" s="22" t="s">
        <v>3</v>
      </c>
      <c r="E4" s="23" t="s">
        <v>10</v>
      </c>
      <c r="F4" s="22" t="s">
        <v>5</v>
      </c>
      <c r="G4" s="66" t="s">
        <v>23</v>
      </c>
      <c r="H4" s="22" t="s">
        <v>1</v>
      </c>
      <c r="I4" s="24" t="s">
        <v>4</v>
      </c>
      <c r="J4" s="22" t="s">
        <v>6</v>
      </c>
      <c r="K4" s="66" t="s">
        <v>24</v>
      </c>
      <c r="L4" s="24" t="s">
        <v>7</v>
      </c>
      <c r="M4" s="24" t="s">
        <v>0</v>
      </c>
      <c r="N4" s="75" t="s">
        <v>28</v>
      </c>
      <c r="O4" s="76" t="s">
        <v>25</v>
      </c>
      <c r="P4" s="77" t="s">
        <v>26</v>
      </c>
      <c r="Q4" s="11"/>
      <c r="R4" s="5"/>
      <c r="S4" s="51"/>
      <c r="T4" s="62" t="s">
        <v>17</v>
      </c>
      <c r="U4" s="63">
        <f>X4*10%</f>
        <v>1</v>
      </c>
      <c r="V4" s="78" t="s">
        <v>20</v>
      </c>
      <c r="W4" s="78" t="s">
        <v>19</v>
      </c>
      <c r="X4" s="57">
        <v>10</v>
      </c>
      <c r="Y4" s="53"/>
      <c r="Z4" s="1"/>
    </row>
    <row r="5" spans="1:26" ht="35.25" thickBot="1" thickTop="1">
      <c r="A5" s="1"/>
      <c r="B5" s="12"/>
      <c r="C5" s="25">
        <v>10</v>
      </c>
      <c r="D5" s="26" t="s">
        <v>3</v>
      </c>
      <c r="E5" s="27">
        <f>C5*10%</f>
        <v>1</v>
      </c>
      <c r="F5" s="26" t="s">
        <v>5</v>
      </c>
      <c r="G5" s="58">
        <v>2</v>
      </c>
      <c r="H5" s="26" t="s">
        <v>1</v>
      </c>
      <c r="I5" s="28">
        <f>G5*E5*5</f>
        <v>10</v>
      </c>
      <c r="J5" s="26" t="s">
        <v>6</v>
      </c>
      <c r="K5" s="58">
        <v>60</v>
      </c>
      <c r="L5" s="28">
        <f>E5*K5</f>
        <v>60</v>
      </c>
      <c r="M5" s="28">
        <f>I5+L5</f>
        <v>70</v>
      </c>
      <c r="N5" s="67">
        <v>62</v>
      </c>
      <c r="O5" s="79" t="s">
        <v>18</v>
      </c>
      <c r="P5" s="80">
        <f>M5</f>
        <v>70</v>
      </c>
      <c r="Q5" s="11"/>
      <c r="R5" s="5"/>
      <c r="S5" s="51"/>
      <c r="T5" s="42" t="s">
        <v>11</v>
      </c>
      <c r="U5" s="43">
        <f>X4*50%</f>
        <v>5</v>
      </c>
      <c r="V5" s="44">
        <v>2</v>
      </c>
      <c r="W5" s="44">
        <f>V5</f>
        <v>2</v>
      </c>
      <c r="X5" s="45">
        <f>U5*V5</f>
        <v>10</v>
      </c>
      <c r="Y5" s="53"/>
      <c r="Z5" s="1"/>
    </row>
    <row r="6" spans="1:26" ht="35.25" thickBot="1" thickTop="1">
      <c r="A6" s="1"/>
      <c r="B6" s="12"/>
      <c r="C6" s="29">
        <f>C5*2</f>
        <v>20</v>
      </c>
      <c r="D6" s="30" t="s">
        <v>3</v>
      </c>
      <c r="E6" s="31">
        <f>C6*10%</f>
        <v>2</v>
      </c>
      <c r="F6" s="30" t="s">
        <v>5</v>
      </c>
      <c r="G6" s="59">
        <f>G5</f>
        <v>2</v>
      </c>
      <c r="H6" s="30" t="s">
        <v>1</v>
      </c>
      <c r="I6" s="32">
        <f>G6*E6*5</f>
        <v>20</v>
      </c>
      <c r="J6" s="30" t="str">
        <f>J5</f>
        <v>+</v>
      </c>
      <c r="K6" s="59">
        <f>K5</f>
        <v>60</v>
      </c>
      <c r="L6" s="32">
        <f>E6*K6</f>
        <v>120</v>
      </c>
      <c r="M6" s="32">
        <f>I6+L6</f>
        <v>140</v>
      </c>
      <c r="N6" s="68">
        <f>N5</f>
        <v>62</v>
      </c>
      <c r="O6" s="79" t="s">
        <v>18</v>
      </c>
      <c r="P6" s="81">
        <f>M6</f>
        <v>140</v>
      </c>
      <c r="Q6" s="11"/>
      <c r="R6" s="5"/>
      <c r="S6" s="51"/>
      <c r="T6" s="46" t="s">
        <v>12</v>
      </c>
      <c r="U6" s="47">
        <f>X4*10%</f>
        <v>1</v>
      </c>
      <c r="V6" s="48">
        <v>4</v>
      </c>
      <c r="W6" s="48">
        <f>W5+V6</f>
        <v>6</v>
      </c>
      <c r="X6" s="49">
        <f>U6*V6</f>
        <v>4</v>
      </c>
      <c r="Y6" s="53"/>
      <c r="Z6" s="1"/>
    </row>
    <row r="7" spans="1:26" ht="35.25" thickBot="1" thickTop="1">
      <c r="A7" s="1"/>
      <c r="B7" s="12"/>
      <c r="C7" s="33">
        <f>C6*2</f>
        <v>40</v>
      </c>
      <c r="D7" s="34" t="s">
        <v>3</v>
      </c>
      <c r="E7" s="35">
        <f>C7*10%</f>
        <v>4</v>
      </c>
      <c r="F7" s="34" t="s">
        <v>5</v>
      </c>
      <c r="G7" s="60">
        <v>2</v>
      </c>
      <c r="H7" s="34" t="s">
        <v>1</v>
      </c>
      <c r="I7" s="36">
        <f>G7*E7*5</f>
        <v>40</v>
      </c>
      <c r="J7" s="34" t="s">
        <v>6</v>
      </c>
      <c r="K7" s="60">
        <f>K6</f>
        <v>60</v>
      </c>
      <c r="L7" s="36">
        <f>E7*K7</f>
        <v>240</v>
      </c>
      <c r="M7" s="36">
        <f>I7+L7</f>
        <v>280</v>
      </c>
      <c r="N7" s="69">
        <f>N6</f>
        <v>62</v>
      </c>
      <c r="O7" s="82" t="s">
        <v>18</v>
      </c>
      <c r="P7" s="81">
        <f>M7</f>
        <v>280</v>
      </c>
      <c r="Q7" s="11"/>
      <c r="R7" s="5"/>
      <c r="S7" s="51"/>
      <c r="T7" s="42" t="s">
        <v>13</v>
      </c>
      <c r="U7" s="43">
        <f>X4*10%</f>
        <v>1</v>
      </c>
      <c r="V7" s="44">
        <v>8</v>
      </c>
      <c r="W7" s="44">
        <f>W6+V7</f>
        <v>14</v>
      </c>
      <c r="X7" s="45">
        <f>U7*V7</f>
        <v>8</v>
      </c>
      <c r="Y7" s="53"/>
      <c r="Z7" s="1"/>
    </row>
    <row r="8" spans="1:26" ht="35.25" thickBot="1" thickTop="1">
      <c r="A8" s="1"/>
      <c r="B8" s="12"/>
      <c r="C8" s="37">
        <f>C7*2</f>
        <v>80</v>
      </c>
      <c r="D8" s="38" t="s">
        <v>3</v>
      </c>
      <c r="E8" s="39">
        <f>C8*10%</f>
        <v>8</v>
      </c>
      <c r="F8" s="38" t="s">
        <v>5</v>
      </c>
      <c r="G8" s="60">
        <v>2</v>
      </c>
      <c r="H8" s="38" t="s">
        <v>1</v>
      </c>
      <c r="I8" s="40">
        <f>G8*E8*5</f>
        <v>80</v>
      </c>
      <c r="J8" s="38" t="s">
        <v>6</v>
      </c>
      <c r="K8" s="60">
        <f>K7</f>
        <v>60</v>
      </c>
      <c r="L8" s="40">
        <f>E8*K8</f>
        <v>480</v>
      </c>
      <c r="M8" s="40">
        <f>I8+L8</f>
        <v>560</v>
      </c>
      <c r="N8" s="69">
        <f>N7</f>
        <v>62</v>
      </c>
      <c r="O8" s="82" t="s">
        <v>18</v>
      </c>
      <c r="P8" s="81">
        <f>M8</f>
        <v>560</v>
      </c>
      <c r="Q8" s="11"/>
      <c r="R8" s="5"/>
      <c r="S8" s="51"/>
      <c r="T8" s="46" t="s">
        <v>14</v>
      </c>
      <c r="U8" s="47">
        <f>X4*10%</f>
        <v>1</v>
      </c>
      <c r="V8" s="48">
        <v>16</v>
      </c>
      <c r="W8" s="48">
        <f>W7+V8</f>
        <v>30</v>
      </c>
      <c r="X8" s="49">
        <f>U8*V8</f>
        <v>16</v>
      </c>
      <c r="Y8" s="53"/>
      <c r="Z8" s="1"/>
    </row>
    <row r="9" spans="1:26" ht="35.25" thickBot="1" thickTop="1">
      <c r="A9" s="1"/>
      <c r="B9" s="12"/>
      <c r="C9" s="33">
        <f>C8*2</f>
        <v>160</v>
      </c>
      <c r="D9" s="34" t="s">
        <v>3</v>
      </c>
      <c r="E9" s="35">
        <f>C9*10%</f>
        <v>16</v>
      </c>
      <c r="F9" s="34" t="s">
        <v>5</v>
      </c>
      <c r="G9" s="92">
        <v>2</v>
      </c>
      <c r="H9" s="34" t="s">
        <v>1</v>
      </c>
      <c r="I9" s="36">
        <f>G9*E9*5</f>
        <v>160</v>
      </c>
      <c r="J9" s="34" t="s">
        <v>6</v>
      </c>
      <c r="K9" s="92">
        <f>K8</f>
        <v>60</v>
      </c>
      <c r="L9" s="36">
        <f>E9*K9</f>
        <v>960</v>
      </c>
      <c r="M9" s="36">
        <f>I9+L9</f>
        <v>1120</v>
      </c>
      <c r="N9" s="20">
        <f>N8</f>
        <v>62</v>
      </c>
      <c r="O9" s="87" t="s">
        <v>18</v>
      </c>
      <c r="P9" s="81">
        <f>M9</f>
        <v>1120</v>
      </c>
      <c r="Q9" s="11"/>
      <c r="R9" s="5"/>
      <c r="S9" s="51"/>
      <c r="T9" s="42" t="s">
        <v>15</v>
      </c>
      <c r="U9" s="43">
        <f>X4*10%</f>
        <v>1</v>
      </c>
      <c r="V9" s="44">
        <v>32</v>
      </c>
      <c r="W9" s="84">
        <f>W8+V9</f>
        <v>62</v>
      </c>
      <c r="X9" s="45">
        <f>U9*V9</f>
        <v>32</v>
      </c>
      <c r="Y9" s="53"/>
      <c r="Z9" s="1"/>
    </row>
    <row r="10" spans="1:26" ht="36.75" thickBot="1" thickTop="1">
      <c r="A10" s="1"/>
      <c r="B10" s="12"/>
      <c r="C10" s="98" t="s">
        <v>9</v>
      </c>
      <c r="D10" s="94"/>
      <c r="E10" s="94"/>
      <c r="F10" s="94"/>
      <c r="G10" s="93">
        <f>SUM(G5:G9)</f>
        <v>10</v>
      </c>
      <c r="H10" s="94"/>
      <c r="I10" s="95" t="s">
        <v>29</v>
      </c>
      <c r="J10" s="94"/>
      <c r="K10" s="93">
        <f>SUM(K5:K9)</f>
        <v>300</v>
      </c>
      <c r="L10" s="96" t="s">
        <v>30</v>
      </c>
      <c r="M10" s="97">
        <f>SUM(M5:M9)</f>
        <v>2170</v>
      </c>
      <c r="N10" s="61" t="s">
        <v>33</v>
      </c>
      <c r="O10" s="88" t="s">
        <v>18</v>
      </c>
      <c r="P10" s="83">
        <f>SUM(P5:P9)</f>
        <v>2170</v>
      </c>
      <c r="Q10" s="11"/>
      <c r="R10" s="5"/>
      <c r="S10" s="51"/>
      <c r="T10" s="41" t="s">
        <v>16</v>
      </c>
      <c r="U10" s="89">
        <f>SUM(U4:U9)</f>
        <v>10</v>
      </c>
      <c r="V10" s="65" t="s">
        <v>22</v>
      </c>
      <c r="W10" s="64"/>
      <c r="X10" s="90">
        <f>SUM(X5:X9)</f>
        <v>70</v>
      </c>
      <c r="Y10" s="53"/>
      <c r="Z10" s="1"/>
    </row>
    <row r="11" spans="1:26" ht="37.5" thickBot="1" thickTop="1">
      <c r="A11" s="1"/>
      <c r="B11" s="10"/>
      <c r="C11" s="99" t="s">
        <v>34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N11" s="91" t="s">
        <v>32</v>
      </c>
      <c r="O11" s="19" t="s">
        <v>18</v>
      </c>
      <c r="P11" s="85">
        <f>P10*5</f>
        <v>10850</v>
      </c>
      <c r="Q11" s="11"/>
      <c r="R11" s="5"/>
      <c r="S11" s="51"/>
      <c r="T11" s="52"/>
      <c r="U11" s="52"/>
      <c r="V11" s="52"/>
      <c r="W11" s="52"/>
      <c r="X11" s="52"/>
      <c r="Y11" s="53"/>
      <c r="Z11" s="1"/>
    </row>
    <row r="12" spans="1:26" ht="11.25" customHeight="1" thickBot="1" thickTop="1">
      <c r="A12" s="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5"/>
      <c r="P12" s="15"/>
      <c r="Q12" s="16"/>
      <c r="R12" s="5"/>
      <c r="S12" s="54"/>
      <c r="T12" s="15"/>
      <c r="U12" s="15"/>
      <c r="V12" s="15"/>
      <c r="W12" s="15"/>
      <c r="X12" s="15"/>
      <c r="Y12" s="16"/>
      <c r="Z12" s="1"/>
    </row>
    <row r="13" spans="1:26" ht="27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"/>
    </row>
    <row r="14" spans="1:26" ht="26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"/>
    </row>
    <row r="15" spans="1:26" ht="26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"/>
    </row>
    <row r="16" spans="1:26" ht="26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"/>
    </row>
    <row r="17" spans="1:26" ht="26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</row>
    <row r="18" spans="1:26" ht="26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"/>
    </row>
    <row r="19" spans="1:26" ht="26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"/>
    </row>
    <row r="20" spans="1:26" ht="26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"/>
    </row>
    <row r="21" spans="1:26" ht="26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"/>
    </row>
    <row r="22" spans="1:26" ht="26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"/>
    </row>
    <row r="23" spans="1:26" ht="26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"/>
    </row>
    <row r="24" spans="1:26" ht="26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"/>
    </row>
    <row r="25" spans="1:26" ht="26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"/>
    </row>
    <row r="26" spans="1:26" ht="26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"/>
    </row>
    <row r="27" spans="1:26" ht="26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"/>
    </row>
    <row r="28" spans="1:26" ht="26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"/>
    </row>
    <row r="29" spans="1:26" ht="26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"/>
    </row>
    <row r="30" spans="1:26" ht="26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"/>
    </row>
    <row r="31" spans="1:26" ht="26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"/>
    </row>
    <row r="32" spans="1:26" ht="26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"/>
    </row>
    <row r="33" spans="1:26" ht="26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"/>
    </row>
    <row r="34" spans="2:26" ht="26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"/>
    </row>
    <row r="35" spans="2:26" ht="26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"/>
    </row>
    <row r="36" spans="2:26" ht="26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"/>
    </row>
    <row r="37" spans="2:26" ht="26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1"/>
    </row>
    <row r="38" spans="2:26" ht="26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"/>
    </row>
    <row r="39" spans="2:26" ht="26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"/>
    </row>
    <row r="40" spans="2:26" ht="26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"/>
    </row>
  </sheetData>
  <sheetProtection password="CE1E" sheet="1" objects="1" scenarios="1"/>
  <printOptions/>
  <pageMargins left="0" right="0" top="0" bottom="0" header="0.31496062992125984" footer="0.31496062992125984"/>
  <pageSetup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Falcão</dc:creator>
  <cp:keywords/>
  <dc:description/>
  <cp:lastModifiedBy>Fernando Falcão</cp:lastModifiedBy>
  <cp:lastPrinted>2022-03-26T22:49:35Z</cp:lastPrinted>
  <dcterms:created xsi:type="dcterms:W3CDTF">2017-03-24T13:01:54Z</dcterms:created>
  <dcterms:modified xsi:type="dcterms:W3CDTF">2022-03-26T23:13:22Z</dcterms:modified>
  <cp:category/>
  <cp:version/>
  <cp:contentType/>
  <cp:contentStatus/>
</cp:coreProperties>
</file>